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lfirstaid\Desktop\BMW\OHC\"/>
    </mc:Choice>
  </mc:AlternateContent>
  <bookViews>
    <workbookView xWindow="0" yWindow="0" windowWidth="21525" windowHeight="9240"/>
  </bookViews>
  <sheets>
    <sheet name="2022" sheetId="4" r:id="rId1"/>
    <sheet name="2023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4" l="1"/>
  <c r="R5" i="4" l="1"/>
  <c r="R4" i="4"/>
  <c r="R9" i="4"/>
  <c r="R6" i="4"/>
  <c r="R7" i="4"/>
  <c r="R8" i="4"/>
  <c r="Q9" i="4"/>
  <c r="P9" i="4" l="1"/>
  <c r="O9" i="4" l="1"/>
  <c r="N9" i="4" l="1"/>
  <c r="M9" i="4" l="1"/>
  <c r="L9" i="4" l="1"/>
  <c r="K9" i="4" l="1"/>
  <c r="J9" i="4"/>
  <c r="I9" i="4"/>
  <c r="H9" i="4"/>
  <c r="G9" i="4"/>
  <c r="F9" i="4"/>
</calcChain>
</file>

<file path=xl/sharedStrings.xml><?xml version="1.0" encoding="utf-8"?>
<sst xmlns="http://schemas.openxmlformats.org/spreadsheetml/2006/main" count="55" uniqueCount="33">
  <si>
    <t>Sl. No.</t>
  </si>
  <si>
    <t xml:space="preserve">Type of Waste </t>
  </si>
  <si>
    <t>Category</t>
  </si>
  <si>
    <t>Bin Colour</t>
  </si>
  <si>
    <t>YTD</t>
  </si>
  <si>
    <t>Human Anatomical waste blood,Dressing,plaster,cotton swab,antibioatics,cytotoxic drugs,liquids from labortaory,housekeeping,bedings,chemical wastes like(Dettol,Savlon,Betadine ,ltion etc)</t>
  </si>
  <si>
    <t>cat 1,cat 2,cat 3,cat 5,cat 6,cat 8,cat 10</t>
  </si>
  <si>
    <t>Solid wastes(IV set,cathetor,tubings,urine bags,scalpvain sets without needle etc)</t>
  </si>
  <si>
    <t>cat 7</t>
  </si>
  <si>
    <t>Sharpe Wastes (Needles,syringes,syringes with fixed needles,Neddles from tip cutter,scalpes,blades and contaminated sharps)</t>
  </si>
  <si>
    <t>cat 4</t>
  </si>
  <si>
    <t>Glass wares(Broken or discarded contaminated vials,ampules,contaminated with cytotoxic drugs etc)</t>
  </si>
  <si>
    <t>General waste</t>
  </si>
  <si>
    <t>Total</t>
  </si>
  <si>
    <t>Yellow (In gm)</t>
  </si>
  <si>
    <t>Red (In gm)</t>
  </si>
  <si>
    <t>White ( In gm)</t>
  </si>
  <si>
    <t>Blue (In gm)</t>
  </si>
  <si>
    <t>General (In gm)</t>
  </si>
  <si>
    <t>Biomedical Waste management at OHC-2022  ,Vedanta Limited ,Lanjigarh</t>
  </si>
  <si>
    <t>jan</t>
  </si>
  <si>
    <t>feb</t>
  </si>
  <si>
    <t>march</t>
  </si>
  <si>
    <t>apr</t>
  </si>
  <si>
    <t>may</t>
  </si>
  <si>
    <t>june</t>
  </si>
  <si>
    <t>july</t>
  </si>
  <si>
    <t>august</t>
  </si>
  <si>
    <t>sep</t>
  </si>
  <si>
    <t>oct</t>
  </si>
  <si>
    <t xml:space="preserve">nov 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</si>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</sst>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D30" sqref="D30"/>
    </sheetView>
  </sheetViews>
  <sheetFormatPr defaultRowHeight="15" x14ac:dyDescent="0.25"/>
  <cols>
    <col min="1" max="1" width="6.140625" style="1" customWidth="1"/>
    <col min="2" max="2" width="56.85546875" style="1" bestFit="1" customWidth="1"/>
    <col min="3" max="3" width="17.5703125" style="1" bestFit="1" customWidth="1"/>
    <col min="4" max="4" width="15.5703125" style="1" customWidth="1"/>
    <col min="5" max="5" width="9.140625" style="1"/>
    <col min="6" max="6" width="6.5703125" style="1" bestFit="1" customWidth="1"/>
    <col min="7" max="7" width="7" style="1" bestFit="1" customWidth="1"/>
    <col min="8" max="8" width="7.28515625" style="1" bestFit="1" customWidth="1"/>
    <col min="9" max="9" width="6.85546875" style="1" bestFit="1" customWidth="1"/>
    <col min="10" max="10" width="7.5703125" style="1" bestFit="1" customWidth="1"/>
    <col min="11" max="11" width="6.7109375" style="1" bestFit="1" customWidth="1"/>
    <col min="12" max="12" width="6.140625" style="1" bestFit="1" customWidth="1"/>
    <col min="13" max="13" width="7.140625" style="1" bestFit="1" customWidth="1"/>
    <col min="14" max="14" width="7" style="1" bestFit="1" customWidth="1"/>
    <col min="15" max="15" width="6.7109375" style="1" bestFit="1" customWidth="1"/>
    <col min="16" max="16" width="7.28515625" style="1" bestFit="1" customWidth="1"/>
    <col min="17" max="18" width="7" style="1" bestFit="1" customWidth="1"/>
    <col min="19" max="16384" width="9.140625" style="1"/>
  </cols>
  <sheetData>
    <row r="1" spans="1:18" ht="18.75" x14ac:dyDescent="0.3">
      <c r="A1" s="17" t="s">
        <v>19</v>
      </c>
      <c r="B1" s="17"/>
      <c r="C1" s="17"/>
      <c r="D1" s="17"/>
      <c r="E1" s="17"/>
      <c r="F1" s="17"/>
      <c r="G1" s="17"/>
      <c r="H1" s="17"/>
    </row>
    <row r="3" spans="1:18" x14ac:dyDescent="0.25">
      <c r="A3" s="4" t="s">
        <v>0</v>
      </c>
      <c r="B3" s="4" t="s">
        <v>1</v>
      </c>
      <c r="C3" s="4" t="s">
        <v>2</v>
      </c>
      <c r="D3" s="6" t="s">
        <v>3</v>
      </c>
      <c r="E3" s="7"/>
      <c r="F3" s="8">
        <v>44573</v>
      </c>
      <c r="G3" s="8">
        <v>44604</v>
      </c>
      <c r="H3" s="8">
        <v>44632</v>
      </c>
      <c r="I3" s="8">
        <v>44663</v>
      </c>
      <c r="J3" s="8">
        <v>44693</v>
      </c>
      <c r="K3" s="8">
        <v>44724</v>
      </c>
      <c r="L3" s="8">
        <v>44754</v>
      </c>
      <c r="M3" s="8">
        <v>44785</v>
      </c>
      <c r="N3" s="8">
        <v>44816</v>
      </c>
      <c r="O3" s="8">
        <v>44846</v>
      </c>
      <c r="P3" s="8">
        <v>44877</v>
      </c>
      <c r="Q3" s="8">
        <v>44907</v>
      </c>
      <c r="R3" s="5" t="s">
        <v>4</v>
      </c>
    </row>
    <row r="4" spans="1:18" ht="60" x14ac:dyDescent="0.25">
      <c r="A4" s="3">
        <v>1</v>
      </c>
      <c r="B4" s="9" t="s">
        <v>5</v>
      </c>
      <c r="C4" s="10" t="s">
        <v>6</v>
      </c>
      <c r="D4" s="12" t="s">
        <v>14</v>
      </c>
      <c r="E4" s="2"/>
      <c r="F4" s="2">
        <v>466</v>
      </c>
      <c r="G4" s="2">
        <v>375</v>
      </c>
      <c r="H4" s="2">
        <v>501</v>
      </c>
      <c r="I4" s="2">
        <v>573</v>
      </c>
      <c r="J4" s="2">
        <v>605</v>
      </c>
      <c r="K4" s="2">
        <v>497</v>
      </c>
      <c r="L4" s="2">
        <v>550</v>
      </c>
      <c r="M4" s="2">
        <v>543</v>
      </c>
      <c r="N4" s="2">
        <v>575</v>
      </c>
      <c r="O4" s="2">
        <v>618</v>
      </c>
      <c r="P4" s="2">
        <v>565</v>
      </c>
      <c r="Q4" s="2">
        <v>554</v>
      </c>
      <c r="R4" s="2">
        <f t="shared" ref="R4:R9" si="0">SUM(F4:Q4)</f>
        <v>6422</v>
      </c>
    </row>
    <row r="5" spans="1:18" ht="30" x14ac:dyDescent="0.25">
      <c r="A5" s="3">
        <v>2</v>
      </c>
      <c r="B5" s="10" t="s">
        <v>7</v>
      </c>
      <c r="C5" s="2" t="s">
        <v>8</v>
      </c>
      <c r="D5" s="13" t="s">
        <v>15</v>
      </c>
      <c r="E5" s="2"/>
      <c r="F5" s="2">
        <v>400</v>
      </c>
      <c r="G5" s="2">
        <v>350</v>
      </c>
      <c r="H5" s="2">
        <v>600</v>
      </c>
      <c r="I5" s="2">
        <v>800</v>
      </c>
      <c r="J5" s="2">
        <v>900</v>
      </c>
      <c r="K5" s="2">
        <v>600</v>
      </c>
      <c r="L5" s="2">
        <v>800</v>
      </c>
      <c r="M5" s="2">
        <v>800</v>
      </c>
      <c r="N5" s="2">
        <v>725</v>
      </c>
      <c r="O5" s="2">
        <v>1225</v>
      </c>
      <c r="P5" s="2">
        <v>850</v>
      </c>
      <c r="Q5" s="2">
        <v>650</v>
      </c>
      <c r="R5" s="2">
        <f t="shared" si="0"/>
        <v>8700</v>
      </c>
    </row>
    <row r="6" spans="1:18" ht="45" x14ac:dyDescent="0.25">
      <c r="A6" s="3">
        <v>3</v>
      </c>
      <c r="B6" s="10" t="s">
        <v>9</v>
      </c>
      <c r="C6" s="2" t="s">
        <v>10</v>
      </c>
      <c r="D6" s="14" t="s">
        <v>16</v>
      </c>
      <c r="E6" s="2"/>
      <c r="F6" s="2">
        <v>288</v>
      </c>
      <c r="G6" s="2">
        <v>310</v>
      </c>
      <c r="H6" s="2">
        <v>525</v>
      </c>
      <c r="I6" s="2">
        <v>399</v>
      </c>
      <c r="J6" s="2">
        <v>402</v>
      </c>
      <c r="K6" s="2">
        <v>447</v>
      </c>
      <c r="L6" s="2">
        <v>406</v>
      </c>
      <c r="M6" s="2">
        <v>376</v>
      </c>
      <c r="N6" s="2">
        <v>387</v>
      </c>
      <c r="O6" s="2">
        <v>516</v>
      </c>
      <c r="P6" s="2">
        <v>361</v>
      </c>
      <c r="Q6" s="2">
        <v>537</v>
      </c>
      <c r="R6" s="2">
        <f t="shared" si="0"/>
        <v>4954</v>
      </c>
    </row>
    <row r="7" spans="1:18" ht="30" x14ac:dyDescent="0.25">
      <c r="A7" s="3">
        <v>4</v>
      </c>
      <c r="B7" s="10" t="s">
        <v>11</v>
      </c>
      <c r="C7" s="2" t="s">
        <v>10</v>
      </c>
      <c r="D7" s="15" t="s">
        <v>17</v>
      </c>
      <c r="E7" s="2"/>
      <c r="F7" s="2">
        <v>389</v>
      </c>
      <c r="G7" s="2">
        <v>314</v>
      </c>
      <c r="H7" s="2">
        <v>383</v>
      </c>
      <c r="I7" s="2">
        <v>297</v>
      </c>
      <c r="J7" s="2">
        <v>370</v>
      </c>
      <c r="K7" s="2">
        <v>243</v>
      </c>
      <c r="L7" s="2">
        <v>323</v>
      </c>
      <c r="M7" s="2">
        <v>348</v>
      </c>
      <c r="N7" s="2">
        <v>327</v>
      </c>
      <c r="O7" s="2">
        <v>414</v>
      </c>
      <c r="P7" s="2">
        <v>465</v>
      </c>
      <c r="Q7" s="2">
        <v>348</v>
      </c>
      <c r="R7" s="2">
        <f t="shared" si="0"/>
        <v>4221</v>
      </c>
    </row>
    <row r="8" spans="1:18" x14ac:dyDescent="0.25">
      <c r="A8" s="11">
        <v>5</v>
      </c>
      <c r="B8" s="16" t="s">
        <v>12</v>
      </c>
      <c r="C8" s="2"/>
      <c r="D8" s="1" t="s">
        <v>18</v>
      </c>
      <c r="E8" s="2"/>
      <c r="F8" s="2">
        <v>3049</v>
      </c>
      <c r="G8" s="2">
        <v>2732</v>
      </c>
      <c r="H8" s="2">
        <v>3300</v>
      </c>
      <c r="I8" s="2">
        <v>3041</v>
      </c>
      <c r="J8" s="2">
        <v>2969</v>
      </c>
      <c r="K8" s="2">
        <v>2953</v>
      </c>
      <c r="L8" s="2">
        <v>3234</v>
      </c>
      <c r="M8" s="2">
        <v>3094</v>
      </c>
      <c r="N8" s="2">
        <v>3291</v>
      </c>
      <c r="O8" s="2">
        <v>3200</v>
      </c>
      <c r="P8" s="2">
        <v>3088</v>
      </c>
      <c r="Q8" s="2">
        <v>2805</v>
      </c>
      <c r="R8" s="2">
        <f t="shared" si="0"/>
        <v>36756</v>
      </c>
    </row>
    <row r="9" spans="1:18" x14ac:dyDescent="0.25">
      <c r="A9" s="18" t="s">
        <v>13</v>
      </c>
      <c r="B9" s="18"/>
      <c r="C9" s="18"/>
      <c r="D9" s="18"/>
      <c r="E9" s="2"/>
      <c r="F9" s="2">
        <f t="shared" ref="F9:K9" si="1">SUM(F4:F8)</f>
        <v>4592</v>
      </c>
      <c r="G9" s="2">
        <f t="shared" si="1"/>
        <v>4081</v>
      </c>
      <c r="H9" s="2">
        <f t="shared" si="1"/>
        <v>5309</v>
      </c>
      <c r="I9" s="2">
        <f t="shared" si="1"/>
        <v>5110</v>
      </c>
      <c r="J9" s="2">
        <f t="shared" si="1"/>
        <v>5246</v>
      </c>
      <c r="K9" s="2">
        <f t="shared" si="1"/>
        <v>4740</v>
      </c>
      <c r="L9" s="2">
        <f>SUM(L4:L8)</f>
        <v>5313</v>
      </c>
      <c r="M9" s="2">
        <f>SUM(M4:M8)</f>
        <v>5161</v>
      </c>
      <c r="N9" s="2">
        <f>N4+N5+N6+N7+N8</f>
        <v>5305</v>
      </c>
      <c r="O9" s="2">
        <f>SUM(O4:O8)</f>
        <v>5973</v>
      </c>
      <c r="P9" s="2">
        <f>SUM(P4:P8)</f>
        <v>5329</v>
      </c>
      <c r="Q9" s="2">
        <f>SUM(Q4:Q8)</f>
        <v>4894</v>
      </c>
      <c r="R9" s="2">
        <f t="shared" si="0"/>
        <v>61053</v>
      </c>
    </row>
    <row r="14" spans="1:18" ht="15.75" thickBot="1" x14ac:dyDescent="0.3"/>
    <row r="15" spans="1:18" x14ac:dyDescent="0.25">
      <c r="C15" s="19" t="s">
        <v>20</v>
      </c>
      <c r="D15" s="20">
        <v>4592</v>
      </c>
    </row>
    <row r="16" spans="1:18" x14ac:dyDescent="0.25">
      <c r="C16" s="21" t="s">
        <v>21</v>
      </c>
      <c r="D16" s="22">
        <v>4081</v>
      </c>
    </row>
    <row r="17" spans="3:11" x14ac:dyDescent="0.25">
      <c r="C17" s="21" t="s">
        <v>22</v>
      </c>
      <c r="D17" s="22">
        <v>5309</v>
      </c>
    </row>
    <row r="18" spans="3:11" x14ac:dyDescent="0.25">
      <c r="C18" s="21" t="s">
        <v>23</v>
      </c>
      <c r="D18" s="22">
        <v>5110</v>
      </c>
    </row>
    <row r="19" spans="3:11" x14ac:dyDescent="0.25">
      <c r="C19" s="21" t="s">
        <v>24</v>
      </c>
      <c r="D19" s="22">
        <v>5246</v>
      </c>
    </row>
    <row r="20" spans="3:11" x14ac:dyDescent="0.25">
      <c r="C20" s="21" t="s">
        <v>25</v>
      </c>
      <c r="D20" s="22">
        <v>4740</v>
      </c>
    </row>
    <row r="21" spans="3:11" x14ac:dyDescent="0.25">
      <c r="C21" s="21" t="s">
        <v>26</v>
      </c>
      <c r="D21" s="22">
        <v>5313</v>
      </c>
    </row>
    <row r="22" spans="3:11" x14ac:dyDescent="0.25">
      <c r="C22" s="21" t="s">
        <v>27</v>
      </c>
      <c r="D22" s="22">
        <v>5161</v>
      </c>
    </row>
    <row r="23" spans="3:11" x14ac:dyDescent="0.25">
      <c r="C23" s="21" t="s">
        <v>28</v>
      </c>
      <c r="D23" s="22">
        <v>5305</v>
      </c>
    </row>
    <row r="24" spans="3:11" x14ac:dyDescent="0.25">
      <c r="C24" s="21" t="s">
        <v>29</v>
      </c>
      <c r="D24" s="22">
        <v>5973</v>
      </c>
    </row>
    <row r="25" spans="3:11" x14ac:dyDescent="0.25">
      <c r="C25" s="21" t="s">
        <v>30</v>
      </c>
      <c r="D25" s="22">
        <v>5329</v>
      </c>
    </row>
    <row r="26" spans="3:11" x14ac:dyDescent="0.25">
      <c r="C26" s="21" t="s">
        <v>31</v>
      </c>
      <c r="D26" s="22">
        <v>4894</v>
      </c>
      <c r="K26" s="2"/>
    </row>
    <row r="27" spans="3:11" ht="15.75" thickBot="1" x14ac:dyDescent="0.3">
      <c r="C27" s="23" t="s">
        <v>32</v>
      </c>
      <c r="D27" s="24">
        <f>SUM(D15:D26)</f>
        <v>61053</v>
      </c>
    </row>
  </sheetData>
  <mergeCells count="2">
    <mergeCell ref="A1:H1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sqref="A1:XFD1048576"/>
    </sheetView>
  </sheetViews>
  <sheetFormatPr defaultRowHeight="15" x14ac:dyDescent="0.25"/>
  <cols>
    <col min="1" max="1" width="6.140625" style="1" customWidth="1"/>
    <col min="2" max="2" width="56.85546875" style="1" bestFit="1" customWidth="1"/>
    <col min="3" max="3" width="17.5703125" style="1" bestFit="1" customWidth="1"/>
    <col min="4" max="4" width="15.5703125" style="1" customWidth="1"/>
    <col min="5" max="5" width="9.140625" style="1"/>
    <col min="6" max="6" width="6.5703125" style="1" bestFit="1" customWidth="1"/>
    <col min="7" max="7" width="7" style="1" bestFit="1" customWidth="1"/>
    <col min="8" max="8" width="7.28515625" style="1" bestFit="1" customWidth="1"/>
    <col min="9" max="9" width="6.85546875" style="1" bestFit="1" customWidth="1"/>
    <col min="10" max="10" width="7.5703125" style="1" bestFit="1" customWidth="1"/>
    <col min="11" max="11" width="6.7109375" style="1" bestFit="1" customWidth="1"/>
    <col min="12" max="12" width="6.140625" style="1" bestFit="1" customWidth="1"/>
    <col min="13" max="13" width="7.140625" style="1" bestFit="1" customWidth="1"/>
    <col min="14" max="14" width="7" style="1" bestFit="1" customWidth="1"/>
    <col min="15" max="15" width="6.7109375" style="1" bestFit="1" customWidth="1"/>
    <col min="16" max="16" width="7.28515625" style="1" bestFit="1" customWidth="1"/>
    <col min="17" max="18" width="7" style="1" bestFit="1" customWidth="1"/>
    <col min="19" max="16384" width="9.140625" style="1"/>
  </cols>
  <sheetData>
    <row r="1" spans="1:18" ht="18.75" x14ac:dyDescent="0.3">
      <c r="A1" s="17" t="s">
        <v>19</v>
      </c>
      <c r="B1" s="17"/>
      <c r="C1" s="17"/>
      <c r="D1" s="17"/>
      <c r="E1" s="17"/>
      <c r="F1" s="17"/>
      <c r="G1" s="17"/>
      <c r="H1" s="17"/>
    </row>
    <row r="3" spans="1:18" x14ac:dyDescent="0.25">
      <c r="A3" s="4" t="s">
        <v>0</v>
      </c>
      <c r="B3" s="4" t="s">
        <v>1</v>
      </c>
      <c r="C3" s="4" t="s">
        <v>2</v>
      </c>
      <c r="D3" s="6" t="s">
        <v>3</v>
      </c>
      <c r="E3" s="7"/>
      <c r="F3" s="8">
        <v>44938</v>
      </c>
      <c r="G3" s="8">
        <v>44969</v>
      </c>
      <c r="H3" s="8">
        <v>44997</v>
      </c>
      <c r="I3" s="8">
        <v>45028</v>
      </c>
      <c r="J3" s="8">
        <v>45058</v>
      </c>
      <c r="K3" s="8">
        <v>45089</v>
      </c>
      <c r="L3" s="8">
        <v>45119</v>
      </c>
      <c r="M3" s="8">
        <v>45150</v>
      </c>
      <c r="N3" s="8">
        <v>45181</v>
      </c>
      <c r="O3" s="8">
        <v>45211</v>
      </c>
      <c r="P3" s="8">
        <v>45242</v>
      </c>
      <c r="Q3" s="8">
        <v>45272</v>
      </c>
      <c r="R3" s="5" t="s">
        <v>4</v>
      </c>
    </row>
    <row r="4" spans="1:18" ht="60" x14ac:dyDescent="0.25">
      <c r="A4" s="3">
        <v>1</v>
      </c>
      <c r="B4" s="9" t="s">
        <v>5</v>
      </c>
      <c r="C4" s="10" t="s">
        <v>6</v>
      </c>
      <c r="D4" s="12" t="s">
        <v>14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0" x14ac:dyDescent="0.25">
      <c r="A5" s="3">
        <v>2</v>
      </c>
      <c r="B5" s="10" t="s">
        <v>7</v>
      </c>
      <c r="C5" s="2" t="s">
        <v>8</v>
      </c>
      <c r="D5" s="13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45" x14ac:dyDescent="0.25">
      <c r="A6" s="3">
        <v>3</v>
      </c>
      <c r="B6" s="10" t="s">
        <v>9</v>
      </c>
      <c r="C6" s="2" t="s">
        <v>10</v>
      </c>
      <c r="D6" s="14" t="s">
        <v>16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0" x14ac:dyDescent="0.25">
      <c r="A7" s="3">
        <v>4</v>
      </c>
      <c r="B7" s="10" t="s">
        <v>11</v>
      </c>
      <c r="C7" s="2" t="s">
        <v>10</v>
      </c>
      <c r="D7" s="15" t="s">
        <v>17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11">
        <v>5</v>
      </c>
      <c r="B8" s="16" t="s">
        <v>12</v>
      </c>
      <c r="C8" s="2"/>
      <c r="D8" s="1" t="s">
        <v>18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18" t="s">
        <v>13</v>
      </c>
      <c r="B9" s="18"/>
      <c r="C9" s="18"/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</sheetData>
  <mergeCells count="2">
    <mergeCell ref="A1:H1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 Panda</dc:creator>
  <cp:lastModifiedBy>Vall First Aid</cp:lastModifiedBy>
  <dcterms:created xsi:type="dcterms:W3CDTF">2018-04-12T05:51:22Z</dcterms:created>
  <dcterms:modified xsi:type="dcterms:W3CDTF">2023-01-09T06:14:44Z</dcterms:modified>
</cp:coreProperties>
</file>