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R8" i="1" l="1"/>
  <c r="R5" i="1"/>
  <c r="R6" i="1"/>
  <c r="R7" i="1"/>
  <c r="R4" i="1"/>
  <c r="R9" i="1" s="1"/>
  <c r="G9" i="1"/>
  <c r="H9" i="1"/>
  <c r="I9" i="1"/>
  <c r="J9" i="1"/>
  <c r="K9" i="1"/>
  <c r="L9" i="1"/>
  <c r="M9" i="1"/>
  <c r="N9" i="1"/>
  <c r="O9" i="1"/>
  <c r="P9" i="1"/>
  <c r="Q9" i="1"/>
  <c r="F9" i="1"/>
</calcChain>
</file>

<file path=xl/sharedStrings.xml><?xml version="1.0" encoding="utf-8"?>
<sst xmlns="http://schemas.openxmlformats.org/spreadsheetml/2006/main" count="20" uniqueCount="19">
  <si>
    <t>Biomedical Waste management at OHC-2017  ,Vedanta Limited ,Lanjigarh</t>
  </si>
  <si>
    <t>Sl. No.</t>
  </si>
  <si>
    <t xml:space="preserve">Type of Waste </t>
  </si>
  <si>
    <t>Category</t>
  </si>
  <si>
    <t>Bin Colour</t>
  </si>
  <si>
    <t>YTD</t>
  </si>
  <si>
    <t>Human Anatomical waste blood,Dressing,plaster,cotton swab,antibioatics,cytotoxic drugs,liquids from labortaory,housekeeping,bedings,chemical wastes like(Dettol,Savlon,Betadine ,ltion etc)</t>
  </si>
  <si>
    <t>cat 1,cat 2,cat 3,cat 5,cat 6,cat 8,cat 10</t>
  </si>
  <si>
    <t>Yellow</t>
  </si>
  <si>
    <t>Solid wastes(IV set,cathetor,tubings,urine bags,scalpvain sets without needle etc)</t>
  </si>
  <si>
    <t>cat 7</t>
  </si>
  <si>
    <t>Red</t>
  </si>
  <si>
    <t>Sharpe Wastes (Needles,syringes,syringes with fixed needles,Neddles from tip cutter,scalpes,blades and contaminated sharps)</t>
  </si>
  <si>
    <t>cat 4</t>
  </si>
  <si>
    <t>White</t>
  </si>
  <si>
    <t>Glass wares(Broken or discarded contaminated vials,ampules,contaminated with cytotoxic drugs etc)</t>
  </si>
  <si>
    <t>Blue</t>
  </si>
  <si>
    <t>General waste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</si>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</sst>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7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2" borderId="2" xfId="0" applyFill="1" applyBorder="1"/>
    <xf numFmtId="0" fontId="0" fillId="3" borderId="2" xfId="0" applyFill="1" applyBorder="1"/>
    <xf numFmtId="0" fontId="0" fillId="5" borderId="2" xfId="0" applyFill="1" applyBorder="1"/>
    <xf numFmtId="0" fontId="0" fillId="4" borderId="2" xfId="0" applyFill="1" applyBorder="1"/>
    <xf numFmtId="0" fontId="0" fillId="0" borderId="2" xfId="0" applyBorder="1"/>
    <xf numFmtId="0" fontId="1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>
      <selection activeCell="C34" sqref="C34"/>
    </sheetView>
  </sheetViews>
  <sheetFormatPr defaultRowHeight="15" x14ac:dyDescent="0.25"/>
  <cols>
    <col min="1" max="1" width="6.140625" customWidth="1"/>
    <col min="2" max="2" width="56.85546875" bestFit="1" customWidth="1"/>
    <col min="3" max="3" width="17.5703125" bestFit="1" customWidth="1"/>
    <col min="4" max="4" width="10.140625" bestFit="1" customWidth="1"/>
    <col min="6" max="6" width="6.5703125" bestFit="1" customWidth="1"/>
    <col min="7" max="7" width="7" bestFit="1" customWidth="1"/>
    <col min="8" max="8" width="7.28515625" bestFit="1" customWidth="1"/>
    <col min="9" max="9" width="6.85546875" bestFit="1" customWidth="1"/>
    <col min="10" max="10" width="7.5703125" bestFit="1" customWidth="1"/>
    <col min="11" max="11" width="6.7109375" bestFit="1" customWidth="1"/>
    <col min="12" max="12" width="6.140625" bestFit="1" customWidth="1"/>
    <col min="13" max="13" width="7.140625" bestFit="1" customWidth="1"/>
    <col min="14" max="14" width="7" bestFit="1" customWidth="1"/>
    <col min="15" max="15" width="6.7109375" bestFit="1" customWidth="1"/>
    <col min="16" max="16" width="7.28515625" bestFit="1" customWidth="1"/>
    <col min="17" max="18" width="7" bestFit="1" customWidth="1"/>
  </cols>
  <sheetData>
    <row r="1" spans="1:18" ht="18.75" x14ac:dyDescent="0.3">
      <c r="A1" s="18" t="s">
        <v>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x14ac:dyDescent="0.25">
      <c r="A3" s="4" t="s">
        <v>1</v>
      </c>
      <c r="B3" s="4" t="s">
        <v>2</v>
      </c>
      <c r="C3" s="4" t="s">
        <v>3</v>
      </c>
      <c r="D3" s="6" t="s">
        <v>4</v>
      </c>
      <c r="E3" s="7"/>
      <c r="F3" s="8">
        <v>42752</v>
      </c>
      <c r="G3" s="8">
        <v>42783</v>
      </c>
      <c r="H3" s="8">
        <v>42811</v>
      </c>
      <c r="I3" s="8">
        <v>42842</v>
      </c>
      <c r="J3" s="8">
        <v>42872</v>
      </c>
      <c r="K3" s="8">
        <v>42903</v>
      </c>
      <c r="L3" s="8">
        <v>42933</v>
      </c>
      <c r="M3" s="8">
        <v>42964</v>
      </c>
      <c r="N3" s="8">
        <v>42995</v>
      </c>
      <c r="O3" s="8">
        <v>43025</v>
      </c>
      <c r="P3" s="8">
        <v>43056</v>
      </c>
      <c r="Q3" s="8">
        <v>43086</v>
      </c>
      <c r="R3" s="5" t="s">
        <v>5</v>
      </c>
    </row>
    <row r="4" spans="1:18" ht="60" x14ac:dyDescent="0.25">
      <c r="A4" s="3">
        <v>1</v>
      </c>
      <c r="B4" s="9" t="s">
        <v>6</v>
      </c>
      <c r="C4" s="10" t="s">
        <v>7</v>
      </c>
      <c r="D4" s="12" t="s">
        <v>8</v>
      </c>
      <c r="E4" s="2"/>
      <c r="F4" s="2">
        <v>900</v>
      </c>
      <c r="G4" s="2">
        <v>813</v>
      </c>
      <c r="H4" s="2">
        <v>1039</v>
      </c>
      <c r="I4" s="2">
        <v>910</v>
      </c>
      <c r="J4" s="2">
        <v>848</v>
      </c>
      <c r="K4" s="2">
        <v>1960</v>
      </c>
      <c r="L4" s="2">
        <v>1850</v>
      </c>
      <c r="M4" s="2">
        <v>1720</v>
      </c>
      <c r="N4" s="2">
        <v>2010</v>
      </c>
      <c r="O4" s="2">
        <v>1460</v>
      </c>
      <c r="P4" s="2">
        <v>1610</v>
      </c>
      <c r="Q4" s="2">
        <v>1630</v>
      </c>
      <c r="R4" s="2">
        <f>SUM(F4:Q4)</f>
        <v>16750</v>
      </c>
    </row>
    <row r="5" spans="1:18" ht="30" x14ac:dyDescent="0.25">
      <c r="A5" s="3">
        <v>2</v>
      </c>
      <c r="B5" s="10" t="s">
        <v>9</v>
      </c>
      <c r="C5" s="2" t="s">
        <v>10</v>
      </c>
      <c r="D5" s="13" t="s">
        <v>11</v>
      </c>
      <c r="E5" s="2"/>
      <c r="F5" s="2">
        <v>0</v>
      </c>
      <c r="G5" s="2">
        <v>0</v>
      </c>
      <c r="H5" s="2">
        <v>0</v>
      </c>
      <c r="I5" s="2">
        <v>0</v>
      </c>
      <c r="J5" s="2">
        <v>50</v>
      </c>
      <c r="K5" s="2">
        <v>560</v>
      </c>
      <c r="L5" s="2">
        <v>100</v>
      </c>
      <c r="M5" s="2">
        <v>390</v>
      </c>
      <c r="N5" s="2">
        <v>890</v>
      </c>
      <c r="O5" s="2">
        <v>370</v>
      </c>
      <c r="P5" s="2">
        <v>350</v>
      </c>
      <c r="Q5" s="2">
        <v>500</v>
      </c>
      <c r="R5" s="2">
        <f t="shared" ref="R5:R7" si="0">SUM(F5:Q5)</f>
        <v>3210</v>
      </c>
    </row>
    <row r="6" spans="1:18" ht="45" x14ac:dyDescent="0.25">
      <c r="A6" s="3">
        <v>3</v>
      </c>
      <c r="B6" s="10" t="s">
        <v>12</v>
      </c>
      <c r="C6" s="2" t="s">
        <v>13</v>
      </c>
      <c r="D6" s="14" t="s">
        <v>14</v>
      </c>
      <c r="E6" s="2"/>
      <c r="F6" s="2">
        <v>275</v>
      </c>
      <c r="G6" s="2">
        <v>200</v>
      </c>
      <c r="H6" s="2">
        <v>318</v>
      </c>
      <c r="I6" s="2">
        <v>305</v>
      </c>
      <c r="J6" s="2">
        <v>565</v>
      </c>
      <c r="K6" s="2">
        <v>1380</v>
      </c>
      <c r="L6" s="2">
        <v>1615</v>
      </c>
      <c r="M6" s="2">
        <v>1565</v>
      </c>
      <c r="N6" s="2">
        <v>3720</v>
      </c>
      <c r="O6" s="2">
        <v>1620</v>
      </c>
      <c r="P6" s="2">
        <v>1805</v>
      </c>
      <c r="Q6" s="2">
        <v>1495</v>
      </c>
      <c r="R6" s="2">
        <f t="shared" si="0"/>
        <v>14863</v>
      </c>
    </row>
    <row r="7" spans="1:18" ht="30" x14ac:dyDescent="0.25">
      <c r="A7" s="3">
        <v>4</v>
      </c>
      <c r="B7" s="10" t="s">
        <v>15</v>
      </c>
      <c r="C7" s="2" t="s">
        <v>13</v>
      </c>
      <c r="D7" s="15" t="s">
        <v>16</v>
      </c>
      <c r="E7" s="2"/>
      <c r="F7" s="2">
        <v>45</v>
      </c>
      <c r="G7" s="2">
        <v>47</v>
      </c>
      <c r="H7" s="2">
        <v>69</v>
      </c>
      <c r="I7" s="2">
        <v>60</v>
      </c>
      <c r="J7" s="2">
        <v>165</v>
      </c>
      <c r="K7" s="2">
        <v>1580</v>
      </c>
      <c r="L7" s="2">
        <v>1385</v>
      </c>
      <c r="M7" s="2">
        <v>1375</v>
      </c>
      <c r="N7" s="2">
        <v>1370</v>
      </c>
      <c r="O7" s="2">
        <v>810</v>
      </c>
      <c r="P7" s="2">
        <v>700</v>
      </c>
      <c r="Q7" s="2">
        <v>505</v>
      </c>
      <c r="R7" s="2">
        <f t="shared" si="0"/>
        <v>8111</v>
      </c>
    </row>
    <row r="8" spans="1:18" x14ac:dyDescent="0.25">
      <c r="A8" s="11">
        <v>5</v>
      </c>
      <c r="B8" s="16" t="s">
        <v>17</v>
      </c>
      <c r="C8" s="2"/>
      <c r="E8" s="2"/>
      <c r="F8" s="2">
        <v>7970</v>
      </c>
      <c r="G8" s="2">
        <v>8700</v>
      </c>
      <c r="H8" s="2">
        <v>8950</v>
      </c>
      <c r="I8" s="2">
        <v>7800</v>
      </c>
      <c r="J8" s="2">
        <v>8870</v>
      </c>
      <c r="K8" s="2">
        <v>11530</v>
      </c>
      <c r="L8" s="2">
        <v>10490</v>
      </c>
      <c r="M8" s="2">
        <v>9065</v>
      </c>
      <c r="N8" s="2">
        <v>9830</v>
      </c>
      <c r="O8" s="2">
        <v>6500</v>
      </c>
      <c r="P8" s="2">
        <v>12550</v>
      </c>
      <c r="Q8" s="2">
        <v>5180</v>
      </c>
      <c r="R8" s="2">
        <f>SUM(F8:Q8)</f>
        <v>107435</v>
      </c>
    </row>
    <row r="9" spans="1:18" x14ac:dyDescent="0.25">
      <c r="A9" s="17" t="s">
        <v>18</v>
      </c>
      <c r="B9" s="17"/>
      <c r="C9" s="17"/>
      <c r="D9" s="17"/>
      <c r="E9" s="2"/>
      <c r="F9" s="2">
        <f>SUM(F4:F8)</f>
        <v>9190</v>
      </c>
      <c r="G9" s="2">
        <f t="shared" ref="G9:R9" si="1">SUM(G4:G8)</f>
        <v>9760</v>
      </c>
      <c r="H9" s="2">
        <f t="shared" si="1"/>
        <v>10376</v>
      </c>
      <c r="I9" s="2">
        <f t="shared" si="1"/>
        <v>9075</v>
      </c>
      <c r="J9" s="2">
        <f t="shared" si="1"/>
        <v>10498</v>
      </c>
      <c r="K9" s="2">
        <f t="shared" si="1"/>
        <v>17010</v>
      </c>
      <c r="L9" s="2">
        <f t="shared" si="1"/>
        <v>15440</v>
      </c>
      <c r="M9" s="2">
        <f t="shared" si="1"/>
        <v>14115</v>
      </c>
      <c r="N9" s="2">
        <f t="shared" si="1"/>
        <v>17820</v>
      </c>
      <c r="O9" s="2">
        <f t="shared" si="1"/>
        <v>10760</v>
      </c>
      <c r="P9" s="2">
        <f t="shared" si="1"/>
        <v>17015</v>
      </c>
      <c r="Q9" s="2">
        <f t="shared" si="1"/>
        <v>9310</v>
      </c>
      <c r="R9" s="2">
        <f t="shared" si="1"/>
        <v>150369</v>
      </c>
    </row>
  </sheetData>
  <mergeCells count="2">
    <mergeCell ref="A9:D9"/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Janaki Panda</dc:creator>
  <cp:lastModifiedBy>Janaki Panda</cp:lastModifiedBy>
  <dcterms:created xsi:type="dcterms:W3CDTF">2018-04-12T05:51:22Z</dcterms:created>
  <dcterms:modified xsi:type="dcterms:W3CDTF">2018-04-24T04:57:52Z</dcterms:modified>
</cp:coreProperties>
</file>